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7\"/>
    </mc:Choice>
  </mc:AlternateContent>
  <bookViews>
    <workbookView xWindow="0" yWindow="0" windowWidth="6255" windowHeight="6360" tabRatio="592"/>
  </bookViews>
  <sheets>
    <sheet name="Суточная ведомость" sheetId="12" r:id="rId1"/>
  </sheets>
  <definedNames>
    <definedName name="_xlnm.Print_Area" localSheetId="0">'Суточная ведомость'!$A$1:$M$30</definedName>
  </definedNames>
  <calcPr calcId="152511"/>
</workbook>
</file>

<file path=xl/calcChain.xml><?xml version="1.0" encoding="utf-8"?>
<calcChain xmlns="http://schemas.openxmlformats.org/spreadsheetml/2006/main">
  <c r="J28" i="12" l="1"/>
  <c r="D28" i="12"/>
  <c r="H15" i="12"/>
  <c r="H10" i="12" l="1"/>
  <c r="H7" i="12"/>
</calcChain>
</file>

<file path=xl/sharedStrings.xml><?xml version="1.0" encoding="utf-8"?>
<sst xmlns="http://schemas.openxmlformats.org/spreadsheetml/2006/main" count="94" uniqueCount="65">
  <si>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</si>
  <si>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</si>
  <si>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</si>
  <si>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</si>
  <si>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</si>
  <si>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</si>
  <si>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</si>
  <si>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</si>
  <si>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</si>
  <si>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</si>
  <si>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</si>
  <si>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</si>
  <si>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</si>
  <si>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</si>
  <si>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</si>
  <si>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</si>
  <si>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</si>
  <si>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</si>
  <si>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</si>
  <si>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</si>
  <si>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</si>
  <si>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</si>
  <si>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</si>
  <si>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</si>
  <si>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</si>
  <si>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</si>
  <si>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</si>
  <si>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</si>
  <si>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</si>
  <si>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</si>
  <si>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Айданов А.Е.</t>
  </si>
  <si>
    <t>нет</t>
  </si>
  <si>
    <t>Березовский ф-л 
АО "ЮРЭСК"</t>
  </si>
  <si>
    <t>за период с 08:00 28.06.21 по 08:00 05.07.21.</t>
  </si>
  <si>
    <t>Няганский ф-л 
АО "ЮРЭСК"</t>
  </si>
  <si>
    <t>п. Сергино</t>
  </si>
  <si>
    <t>ПС 110 кВ Сергино ВЛ-10 ПТПС</t>
  </si>
  <si>
    <t>МТЗ, НАПВ</t>
  </si>
  <si>
    <t>Разрушение опорных изоляторов на КТП "Минэл-1".</t>
  </si>
  <si>
    <t>п. Березово</t>
  </si>
  <si>
    <t>КПП-6/20 кВ 11-1053, ВЛ-20 Шайтанка.</t>
  </si>
  <si>
    <t>ЗМН, УРПВ</t>
  </si>
  <si>
    <t>СПП АО "ЮРЭСК"</t>
  </si>
  <si>
    <t>п. Каюково</t>
  </si>
  <si>
    <t>ПС 35 кВ № 354,
ВЛ-6 ф. 354-04</t>
  </si>
  <si>
    <t>МТЗ</t>
  </si>
  <si>
    <t>п. Октябрьский</t>
  </si>
  <si>
    <t>ПС 110 кВ Кода,
ВЛ-10 Водозабор</t>
  </si>
  <si>
    <t>МТЗ,
НАПВ</t>
  </si>
  <si>
    <t>Повреждение КЛ-10 в пролете оп. 362-363.</t>
  </si>
  <si>
    <t xml:space="preserve">АО "ЮРЭСК" 
г. Ханты-Мансийск </t>
  </si>
  <si>
    <t>п. Ярки</t>
  </si>
  <si>
    <t>ПС 35 кВ Ярки,
ВЛ-10 Базьяны</t>
  </si>
  <si>
    <t>Кондинский ф-л 
АО "ЮРЭСК"</t>
  </si>
  <si>
    <t>п. Чантырья,
п. Назарово,
д. Шаим</t>
  </si>
  <si>
    <t>ПС 110 кВ Сухой Бор,
ВЛ-35 Мулымская</t>
  </si>
  <si>
    <t>отключена персоналом</t>
  </si>
  <si>
    <t>Отключена для БВР по снятию дерева с проводов ВЛ.</t>
  </si>
  <si>
    <t>г. Нягань</t>
  </si>
  <si>
    <t>РП-15, ВЛ-10 УДС</t>
  </si>
  <si>
    <t>ТО, УРПВ</t>
  </si>
  <si>
    <t>Причина отключения не установлена (гроза).</t>
  </si>
  <si>
    <t>Техническая причина (Сбой/дефект програмного обеспечения ЯКНО №2), оборудование в обслуживании РЭС- Сервис.</t>
  </si>
  <si>
    <t>КПП-6/20 кВ 11-1053, ВЛ-20 Пугоры.</t>
  </si>
  <si>
    <t>Итого - 8 отключения, из них в сетях ЮРЭСК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</si>
</sst>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2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topLeftCell="A5" zoomScale="70" zoomScaleNormal="70" zoomScaleSheetLayoutView="70" workbookViewId="0">
      <selection activeCell="L16" sqref="L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9.899999999999999" customHeight="1" x14ac:dyDescent="0.25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customHeight="1" x14ac:dyDescent="0.2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6.5" customHeight="1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26" customFormat="1" ht="21.75" customHeight="1" x14ac:dyDescent="0.2">
      <c r="A5" s="77" t="s">
        <v>16</v>
      </c>
      <c r="B5" s="77" t="s">
        <v>4</v>
      </c>
      <c r="C5" s="80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26</v>
      </c>
      <c r="M5" s="77" t="s">
        <v>28</v>
      </c>
    </row>
    <row r="6" spans="1:13" s="26" customFormat="1" ht="24.6" customHeight="1" x14ac:dyDescent="0.2">
      <c r="A6" s="77"/>
      <c r="B6" s="77"/>
      <c r="C6" s="81"/>
      <c r="D6" s="77"/>
      <c r="E6" s="77"/>
      <c r="F6" s="42" t="s">
        <v>1</v>
      </c>
      <c r="G6" s="42" t="s">
        <v>2</v>
      </c>
      <c r="H6" s="77"/>
      <c r="I6" s="77"/>
      <c r="J6" s="82"/>
      <c r="K6" s="77"/>
      <c r="L6" s="77"/>
      <c r="M6" s="77"/>
    </row>
    <row r="7" spans="1:13" s="26" customFormat="1" ht="70.5" customHeight="1" x14ac:dyDescent="0.2">
      <c r="A7" s="58">
        <v>1</v>
      </c>
      <c r="B7" s="57" t="s">
        <v>50</v>
      </c>
      <c r="C7" s="61" t="s">
        <v>51</v>
      </c>
      <c r="D7" s="55" t="s">
        <v>52</v>
      </c>
      <c r="E7" s="56" t="s">
        <v>48</v>
      </c>
      <c r="F7" s="51">
        <v>44379.484027777777</v>
      </c>
      <c r="G7" s="51">
        <v>44379.52847222222</v>
      </c>
      <c r="H7" s="62">
        <f>G7-F7</f>
        <v>4.4444444443797693E-2</v>
      </c>
      <c r="I7" s="63">
        <v>126</v>
      </c>
      <c r="J7" s="65" t="s">
        <v>62</v>
      </c>
      <c r="K7" s="56" t="s">
        <v>31</v>
      </c>
      <c r="L7" s="56">
        <v>25</v>
      </c>
      <c r="M7" s="56" t="s">
        <v>31</v>
      </c>
    </row>
    <row r="8" spans="1:13" s="26" customFormat="1" ht="39.950000000000003" customHeight="1" x14ac:dyDescent="0.2">
      <c r="A8" s="58">
        <v>2</v>
      </c>
      <c r="B8" s="72" t="s">
        <v>32</v>
      </c>
      <c r="C8" s="55" t="s">
        <v>39</v>
      </c>
      <c r="D8" s="55" t="s">
        <v>40</v>
      </c>
      <c r="E8" s="56" t="s">
        <v>41</v>
      </c>
      <c r="F8" s="51">
        <v>44378.052083333336</v>
      </c>
      <c r="G8" s="51">
        <v>44378.089583333334</v>
      </c>
      <c r="H8" s="54">
        <v>3.7499999999999999E-2</v>
      </c>
      <c r="I8" s="52">
        <v>435</v>
      </c>
      <c r="J8" s="68" t="s">
        <v>61</v>
      </c>
      <c r="K8" s="56" t="s">
        <v>31</v>
      </c>
      <c r="L8" s="52">
        <v>20</v>
      </c>
      <c r="M8" s="52" t="s">
        <v>29</v>
      </c>
    </row>
    <row r="9" spans="1:13" s="26" customFormat="1" ht="39.950000000000003" customHeight="1" x14ac:dyDescent="0.2">
      <c r="A9" s="59"/>
      <c r="B9" s="74"/>
      <c r="C9" s="55" t="s">
        <v>39</v>
      </c>
      <c r="D9" s="55" t="s">
        <v>63</v>
      </c>
      <c r="E9" s="56" t="s">
        <v>41</v>
      </c>
      <c r="F9" s="51">
        <v>44378.173611111109</v>
      </c>
      <c r="G9" s="51">
        <v>44378.190972222219</v>
      </c>
      <c r="H9" s="54">
        <v>1.7361111111111112E-2</v>
      </c>
      <c r="I9" s="52">
        <v>806</v>
      </c>
      <c r="J9" s="68" t="s">
        <v>61</v>
      </c>
      <c r="K9" s="56" t="s">
        <v>31</v>
      </c>
      <c r="L9" s="52">
        <v>20</v>
      </c>
      <c r="M9" s="52" t="s">
        <v>29</v>
      </c>
    </row>
    <row r="10" spans="1:13" s="26" customFormat="1" ht="64.5" customHeight="1" x14ac:dyDescent="0.2">
      <c r="A10" s="58">
        <v>3</v>
      </c>
      <c r="B10" s="66" t="s">
        <v>53</v>
      </c>
      <c r="C10" s="55" t="s">
        <v>54</v>
      </c>
      <c r="D10" s="55" t="s">
        <v>55</v>
      </c>
      <c r="E10" s="60" t="s">
        <v>56</v>
      </c>
      <c r="F10" s="51">
        <v>44379.594444444447</v>
      </c>
      <c r="G10" s="51">
        <v>44379.621527777781</v>
      </c>
      <c r="H10" s="54">
        <f>G10-F10</f>
        <v>2.7083333334303461E-2</v>
      </c>
      <c r="I10" s="56">
        <v>121</v>
      </c>
      <c r="J10" s="70" t="s">
        <v>57</v>
      </c>
      <c r="K10" s="56" t="s">
        <v>31</v>
      </c>
      <c r="L10" s="52">
        <v>25</v>
      </c>
      <c r="M10" s="52" t="s">
        <v>31</v>
      </c>
    </row>
    <row r="11" spans="1:13" s="26" customFormat="1" ht="39.950000000000003" customHeight="1" x14ac:dyDescent="0.2">
      <c r="A11" s="58">
        <v>4</v>
      </c>
      <c r="B11" s="72" t="s">
        <v>34</v>
      </c>
      <c r="C11" s="55" t="s">
        <v>35</v>
      </c>
      <c r="D11" s="55" t="s">
        <v>36</v>
      </c>
      <c r="E11" s="60" t="s">
        <v>37</v>
      </c>
      <c r="F11" s="51">
        <v>44378.236111111109</v>
      </c>
      <c r="G11" s="51">
        <v>44378.632638888892</v>
      </c>
      <c r="H11" s="54">
        <v>0.39652777777777781</v>
      </c>
      <c r="I11" s="56">
        <v>1622</v>
      </c>
      <c r="J11" s="70" t="s">
        <v>38</v>
      </c>
      <c r="K11" s="56" t="s">
        <v>31</v>
      </c>
      <c r="L11" s="52">
        <v>30</v>
      </c>
      <c r="M11" s="52" t="s">
        <v>31</v>
      </c>
    </row>
    <row r="12" spans="1:13" s="26" customFormat="1" ht="39.950000000000003" customHeight="1" x14ac:dyDescent="0.2">
      <c r="A12" s="58">
        <v>5</v>
      </c>
      <c r="B12" s="73"/>
      <c r="C12" s="55" t="s">
        <v>46</v>
      </c>
      <c r="D12" s="55" t="s">
        <v>47</v>
      </c>
      <c r="E12" s="60" t="s">
        <v>48</v>
      </c>
      <c r="F12" s="51">
        <v>44378.570833333331</v>
      </c>
      <c r="G12" s="51">
        <v>44378.804861111108</v>
      </c>
      <c r="H12" s="54">
        <v>0.23402777777777781</v>
      </c>
      <c r="I12" s="56">
        <v>220</v>
      </c>
      <c r="J12" s="69" t="s">
        <v>49</v>
      </c>
      <c r="K12" s="56" t="s">
        <v>31</v>
      </c>
      <c r="L12" s="52">
        <v>30</v>
      </c>
      <c r="M12" s="52" t="s">
        <v>31</v>
      </c>
    </row>
    <row r="13" spans="1:13" s="26" customFormat="1" ht="75" customHeight="1" x14ac:dyDescent="0.2">
      <c r="A13" s="58">
        <v>6</v>
      </c>
      <c r="B13" s="74"/>
      <c r="C13" s="55" t="s">
        <v>58</v>
      </c>
      <c r="D13" s="55" t="s">
        <v>59</v>
      </c>
      <c r="E13" s="60" t="s">
        <v>60</v>
      </c>
      <c r="F13" s="51">
        <v>44380.642361111109</v>
      </c>
      <c r="G13" s="51">
        <v>44380.658333333333</v>
      </c>
      <c r="H13" s="54">
        <v>1.5972222222222224E-2</v>
      </c>
      <c r="I13" s="63">
        <v>89</v>
      </c>
      <c r="J13" s="68" t="s">
        <v>61</v>
      </c>
      <c r="K13" s="56" t="s">
        <v>31</v>
      </c>
      <c r="L13" s="52">
        <v>20</v>
      </c>
      <c r="M13" s="52" t="s">
        <v>29</v>
      </c>
    </row>
    <row r="14" spans="1:13" s="26" customFormat="1" ht="67.5" customHeight="1" x14ac:dyDescent="0.2">
      <c r="A14" s="58">
        <v>7</v>
      </c>
      <c r="B14" s="57" t="s">
        <v>42</v>
      </c>
      <c r="C14" s="67" t="s">
        <v>43</v>
      </c>
      <c r="D14" s="64" t="s">
        <v>44</v>
      </c>
      <c r="E14" s="56" t="s">
        <v>45</v>
      </c>
      <c r="F14" s="51">
        <v>44378.988194444442</v>
      </c>
      <c r="G14" s="51">
        <v>44379.041666666664</v>
      </c>
      <c r="H14" s="54">
        <v>5.347222222222222E-2</v>
      </c>
      <c r="I14" s="63">
        <v>80</v>
      </c>
      <c r="J14" s="68" t="s">
        <v>61</v>
      </c>
      <c r="K14" s="53" t="s">
        <v>31</v>
      </c>
      <c r="L14" s="52">
        <v>21</v>
      </c>
      <c r="M14" s="52" t="s">
        <v>31</v>
      </c>
    </row>
    <row r="15" spans="1:13" s="26" customFormat="1" ht="67.5" customHeight="1" x14ac:dyDescent="0.2">
      <c r="A15" s="71">
        <v>8</v>
      </c>
      <c r="B15" s="57" t="s">
        <v>42</v>
      </c>
      <c r="C15" s="67" t="s">
        <v>43</v>
      </c>
      <c r="D15" s="64" t="s">
        <v>44</v>
      </c>
      <c r="E15" s="56" t="s">
        <v>45</v>
      </c>
      <c r="F15" s="51">
        <v>44381.951388888891</v>
      </c>
      <c r="G15" s="51">
        <v>44382.061805555553</v>
      </c>
      <c r="H15" s="54">
        <f>G15-F15</f>
        <v>0.11041666666278616</v>
      </c>
      <c r="I15" s="63">
        <v>160</v>
      </c>
      <c r="J15" s="68" t="s">
        <v>61</v>
      </c>
      <c r="K15" s="53" t="s">
        <v>31</v>
      </c>
      <c r="L15" s="52">
        <v>17</v>
      </c>
      <c r="M15" s="52" t="s">
        <v>31</v>
      </c>
    </row>
    <row r="16" spans="1:13" s="26" customFormat="1" ht="30" customHeight="1" x14ac:dyDescent="0.2">
      <c r="B16" s="88" t="s">
        <v>64</v>
      </c>
      <c r="C16" s="88"/>
      <c r="D16" s="88"/>
      <c r="E16" s="32"/>
      <c r="F16" s="33"/>
      <c r="G16" s="33"/>
      <c r="H16" s="34"/>
      <c r="I16" s="35"/>
      <c r="J16" s="36"/>
      <c r="K16" s="37"/>
      <c r="L16" s="38"/>
      <c r="M16" s="39"/>
    </row>
    <row r="17" spans="1:13" s="26" customFormat="1" ht="30" customHeight="1" x14ac:dyDescent="0.2">
      <c r="B17" s="93" t="s">
        <v>17</v>
      </c>
      <c r="C17" s="94"/>
      <c r="D17" s="44">
        <v>2</v>
      </c>
      <c r="F17" s="22"/>
      <c r="G17" s="31"/>
      <c r="H17" s="14"/>
      <c r="I17" s="13"/>
      <c r="J17" s="4"/>
      <c r="K17" s="2"/>
      <c r="L17" s="2"/>
    </row>
    <row r="18" spans="1:13" s="26" customFormat="1" ht="30" customHeight="1" x14ac:dyDescent="0.2">
      <c r="B18" s="95" t="s">
        <v>18</v>
      </c>
      <c r="C18" s="95"/>
      <c r="D18" s="43">
        <v>1</v>
      </c>
      <c r="E18" s="30"/>
      <c r="F18" s="28"/>
      <c r="G18" s="25"/>
      <c r="H18" s="24"/>
      <c r="I18" s="6"/>
      <c r="J18" s="4"/>
      <c r="K18" s="16"/>
      <c r="L18" s="16"/>
      <c r="M18" s="16"/>
    </row>
    <row r="19" spans="1:13" s="26" customFormat="1" ht="30" customHeight="1" x14ac:dyDescent="0.2">
      <c r="B19" s="95" t="s">
        <v>19</v>
      </c>
      <c r="C19" s="95"/>
      <c r="D19" s="43">
        <v>1</v>
      </c>
      <c r="E19" s="30"/>
      <c r="F19" s="22"/>
      <c r="G19" s="22"/>
      <c r="H19" s="30"/>
      <c r="I19" s="6"/>
      <c r="J19" s="4"/>
      <c r="K19" s="16"/>
      <c r="L19" s="16"/>
      <c r="M19" s="16"/>
    </row>
    <row r="20" spans="1:13" s="26" customFormat="1" ht="30" customHeight="1" x14ac:dyDescent="0.2">
      <c r="B20" s="96" t="s">
        <v>20</v>
      </c>
      <c r="C20" s="96"/>
      <c r="D20" s="43">
        <v>0</v>
      </c>
      <c r="E20" s="30"/>
      <c r="F20" s="22"/>
      <c r="G20" s="22"/>
      <c r="H20" s="30"/>
      <c r="I20" s="6"/>
      <c r="J20" s="4"/>
      <c r="K20" s="16"/>
      <c r="L20" s="16"/>
      <c r="M20" s="16"/>
    </row>
    <row r="21" spans="1:13" s="26" customFormat="1" ht="30" customHeight="1" x14ac:dyDescent="0.2">
      <c r="B21" s="97" t="s">
        <v>12</v>
      </c>
      <c r="C21" s="97"/>
      <c r="D21" s="45">
        <v>1</v>
      </c>
      <c r="E21" s="6"/>
      <c r="F21" s="22"/>
      <c r="G21" s="22"/>
      <c r="H21" s="30"/>
      <c r="I21" s="6"/>
      <c r="J21" s="4"/>
      <c r="K21" s="2"/>
      <c r="L21" s="2"/>
      <c r="M21" s="16"/>
    </row>
    <row r="22" spans="1:13" s="26" customFormat="1" ht="30" customHeight="1" x14ac:dyDescent="0.2">
      <c r="B22" s="98" t="s">
        <v>20</v>
      </c>
      <c r="C22" s="98"/>
      <c r="D22" s="41">
        <v>0</v>
      </c>
      <c r="E22" s="30"/>
      <c r="F22" s="30"/>
      <c r="G22" s="30"/>
      <c r="H22" s="30"/>
      <c r="I22" s="6"/>
      <c r="J22" s="4"/>
      <c r="K22" s="16"/>
      <c r="L22" s="16"/>
      <c r="M22" s="16"/>
    </row>
    <row r="23" spans="1:13" s="26" customFormat="1" ht="30" customHeight="1" x14ac:dyDescent="0.25">
      <c r="B23" s="89" t="s">
        <v>21</v>
      </c>
      <c r="C23" s="89"/>
      <c r="D23" s="46">
        <v>0</v>
      </c>
      <c r="F23" s="7"/>
      <c r="G23" s="7"/>
      <c r="H23" s="7"/>
      <c r="I23" s="7"/>
      <c r="J23" s="7"/>
      <c r="K23" s="2"/>
      <c r="L23" s="2"/>
      <c r="M23" s="16"/>
    </row>
    <row r="24" spans="1:13" s="26" customFormat="1" ht="30" customHeight="1" x14ac:dyDescent="0.2">
      <c r="B24" s="90" t="s">
        <v>22</v>
      </c>
      <c r="C24" s="90"/>
      <c r="D24" s="47">
        <v>4</v>
      </c>
      <c r="E24" s="15"/>
      <c r="F24" s="30"/>
      <c r="G24" s="8"/>
      <c r="H24" s="8"/>
      <c r="I24" s="30"/>
      <c r="J24" s="30"/>
      <c r="K24" s="2"/>
      <c r="L24" s="2"/>
      <c r="M24" s="16"/>
    </row>
    <row r="25" spans="1:13" s="26" customFormat="1" ht="30" customHeight="1" x14ac:dyDescent="0.2">
      <c r="B25" s="91" t="s">
        <v>24</v>
      </c>
      <c r="C25" s="91"/>
      <c r="D25" s="48">
        <v>0</v>
      </c>
      <c r="E25" s="15"/>
      <c r="F25" s="49"/>
      <c r="G25" s="8"/>
      <c r="H25" s="8"/>
      <c r="I25" s="30"/>
      <c r="J25" s="29"/>
      <c r="K25" s="2"/>
      <c r="L25" s="2"/>
      <c r="M25" s="16"/>
    </row>
    <row r="26" spans="1:13" s="26" customFormat="1" ht="32.25" customHeight="1" x14ac:dyDescent="0.2">
      <c r="A26" s="3"/>
      <c r="B26" s="92" t="s">
        <v>23</v>
      </c>
      <c r="C26" s="92"/>
      <c r="D26" s="43">
        <v>0</v>
      </c>
      <c r="F26" s="30"/>
      <c r="G26" s="8"/>
      <c r="H26" s="8"/>
      <c r="I26" s="30"/>
      <c r="J26" s="30"/>
      <c r="K26" s="2"/>
      <c r="L26" s="2"/>
      <c r="M26" s="16"/>
    </row>
    <row r="27" spans="1:13" s="26" customFormat="1" ht="39.950000000000003" customHeight="1" x14ac:dyDescent="0.2">
      <c r="A27" s="3"/>
      <c r="B27" s="17"/>
      <c r="C27" s="17"/>
      <c r="D27" s="5"/>
      <c r="E27" s="12"/>
      <c r="F27" s="20"/>
      <c r="G27" s="8"/>
      <c r="H27" s="8"/>
      <c r="I27" s="20"/>
      <c r="J27" s="20"/>
      <c r="K27" s="16"/>
      <c r="L27" s="16"/>
      <c r="M27" s="10"/>
    </row>
    <row r="28" spans="1:13" s="26" customFormat="1" ht="41.25" customHeight="1" x14ac:dyDescent="0.2">
      <c r="A28" s="3"/>
      <c r="B28" s="84" t="s">
        <v>13</v>
      </c>
      <c r="C28" s="85"/>
      <c r="D28" s="50">
        <f>SUM(I7:I15)</f>
        <v>3659</v>
      </c>
      <c r="E28" s="2" t="s">
        <v>14</v>
      </c>
      <c r="F28" s="86" t="s">
        <v>27</v>
      </c>
      <c r="G28" s="86"/>
      <c r="H28" s="86"/>
      <c r="I28" s="87"/>
      <c r="J28" s="50">
        <f>SUMIF(M7:M15,"да",I7:I15)</f>
        <v>1330</v>
      </c>
      <c r="K28" s="2" t="s">
        <v>14</v>
      </c>
      <c r="L28" s="2"/>
      <c r="M28" s="10"/>
    </row>
    <row r="29" spans="1:13" s="26" customFormat="1" ht="33" customHeight="1" x14ac:dyDescent="0.2">
      <c r="A29" s="3"/>
      <c r="B29" s="19" t="s">
        <v>15</v>
      </c>
      <c r="C29" s="19"/>
      <c r="D29" s="9"/>
      <c r="E29" s="9"/>
      <c r="F29" s="9"/>
      <c r="G29" s="27"/>
      <c r="H29" s="27"/>
      <c r="I29" s="11"/>
      <c r="J29" s="11"/>
      <c r="K29" s="10"/>
      <c r="L29" s="10"/>
      <c r="M29" s="10"/>
    </row>
    <row r="30" spans="1:13" s="21" customFormat="1" ht="30" customHeight="1" x14ac:dyDescent="0.2">
      <c r="A30" s="3"/>
      <c r="B30" s="83" t="s">
        <v>30</v>
      </c>
      <c r="C30" s="83"/>
      <c r="D30" s="9"/>
      <c r="E30" s="9"/>
      <c r="F30" s="9"/>
      <c r="G30" s="27"/>
      <c r="H30" s="27"/>
      <c r="I30" s="11"/>
      <c r="J30" s="27"/>
      <c r="K30" s="10"/>
      <c r="L30" s="10"/>
      <c r="M30" s="9"/>
    </row>
    <row r="31" spans="1:13" s="21" customFormat="1" ht="30" customHeight="1" x14ac:dyDescent="0.2">
      <c r="A31" s="3"/>
      <c r="B31" s="18"/>
      <c r="C31" s="18"/>
      <c r="D31" s="9"/>
      <c r="E31" s="9"/>
      <c r="F31" s="40"/>
      <c r="G31" s="40"/>
      <c r="H31" s="40"/>
      <c r="I31" s="9"/>
      <c r="J31" s="9"/>
      <c r="K31" s="9"/>
      <c r="L31" s="9"/>
      <c r="M31" s="9"/>
    </row>
    <row r="32" spans="1:13" s="21" customFormat="1" ht="30" customHeight="1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>
      <c r="A35" s="26"/>
    </row>
    <row r="36" spans="1:13" ht="30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4">
    <sortCondition ref="B7:B14"/>
    <sortCondition ref="F7:F14"/>
  </sortState>
  <mergeCells count="32">
    <mergeCell ref="I5:I6"/>
    <mergeCell ref="B30:C30"/>
    <mergeCell ref="B28:C28"/>
    <mergeCell ref="F28:I28"/>
    <mergeCell ref="B16:D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8:B9"/>
    <mergeCell ref="B11:B13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2021-07-05T04:07:31Z</dcterms:modified>
</cp:coreProperties>
</file>